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n\YandexDisk\Евгений Самойлов\Прайс новый\"/>
    </mc:Choice>
  </mc:AlternateContent>
  <bookViews>
    <workbookView xWindow="0" yWindow="0" windowWidth="12330" windowHeight="7290"/>
  </bookViews>
  <sheets>
    <sheet name="Эко-продукты" sheetId="1" r:id="rId1"/>
    <sheet name="Сибирские гостинцы" sheetId="2" r:id="rId2"/>
  </sheets>
  <calcPr calcId="162913" concurrentCalc="0"/>
</workbook>
</file>

<file path=xl/calcChain.xml><?xml version="1.0" encoding="utf-8"?>
<calcChain xmlns="http://schemas.openxmlformats.org/spreadsheetml/2006/main">
  <c r="I46" i="1" l="1"/>
  <c r="G46" i="1"/>
  <c r="I47" i="1"/>
  <c r="G47" i="1"/>
  <c r="I36" i="1"/>
  <c r="G36" i="1"/>
  <c r="I37" i="1"/>
  <c r="G37" i="1"/>
  <c r="I32" i="1"/>
  <c r="G32" i="1"/>
  <c r="I33" i="1"/>
  <c r="G33" i="1"/>
  <c r="I34" i="1"/>
  <c r="G34" i="1"/>
  <c r="I24" i="1"/>
  <c r="G24" i="1"/>
  <c r="I28" i="1"/>
  <c r="G28" i="1"/>
  <c r="I27" i="1"/>
  <c r="G27" i="1"/>
  <c r="I26" i="1"/>
  <c r="G26" i="1"/>
  <c r="I25" i="1"/>
  <c r="G25" i="1"/>
  <c r="I29" i="1"/>
  <c r="G29" i="1"/>
  <c r="I30" i="1"/>
  <c r="G30" i="1"/>
  <c r="I31" i="1"/>
  <c r="G31" i="1"/>
  <c r="G13" i="2"/>
  <c r="I11" i="1"/>
  <c r="I20" i="1"/>
  <c r="G20" i="1"/>
  <c r="G5" i="2"/>
  <c r="I13" i="1"/>
  <c r="G13" i="1"/>
  <c r="I10" i="1"/>
  <c r="I9" i="1"/>
  <c r="I12" i="1"/>
  <c r="G12" i="1"/>
  <c r="G8" i="1"/>
  <c r="I8" i="1"/>
  <c r="G14" i="1"/>
  <c r="I14" i="1"/>
  <c r="G15" i="1"/>
  <c r="I15" i="1"/>
  <c r="G16" i="1"/>
  <c r="I16" i="1"/>
  <c r="G17" i="1"/>
  <c r="I17" i="1"/>
  <c r="G18" i="1"/>
  <c r="I18" i="1"/>
  <c r="I5" i="1"/>
  <c r="G16" i="2"/>
  <c r="G15" i="2"/>
  <c r="G14" i="2"/>
  <c r="G10" i="2"/>
  <c r="G9" i="2"/>
  <c r="G8" i="2"/>
  <c r="G7" i="2"/>
  <c r="G6" i="2"/>
  <c r="G11" i="2"/>
  <c r="G12" i="2"/>
  <c r="G17" i="2"/>
  <c r="I7" i="1"/>
  <c r="G7" i="1"/>
  <c r="I6" i="1"/>
  <c r="G6" i="1"/>
  <c r="G5" i="1"/>
  <c r="G44" i="1"/>
  <c r="G43" i="1"/>
  <c r="G42" i="1"/>
  <c r="G41" i="1"/>
  <c r="G40" i="1"/>
  <c r="G39" i="1"/>
  <c r="G38" i="1"/>
  <c r="G22" i="1"/>
  <c r="G21" i="1"/>
  <c r="G49" i="1"/>
  <c r="G50" i="1"/>
  <c r="G51" i="1"/>
  <c r="G52" i="1"/>
  <c r="G53" i="1"/>
  <c r="G54" i="1"/>
  <c r="G48" i="1"/>
  <c r="I54" i="1"/>
  <c r="I53" i="1"/>
  <c r="I52" i="1"/>
  <c r="I51" i="1"/>
  <c r="I50" i="1"/>
  <c r="I49" i="1"/>
  <c r="I48" i="1"/>
  <c r="I44" i="1"/>
  <c r="I43" i="1"/>
  <c r="I42" i="1"/>
  <c r="I41" i="1"/>
  <c r="I40" i="1"/>
  <c r="I39" i="1"/>
  <c r="I38" i="1"/>
  <c r="I22" i="1"/>
  <c r="I21" i="1"/>
  <c r="I55" i="1"/>
</calcChain>
</file>

<file path=xl/sharedStrings.xml><?xml version="1.0" encoding="utf-8"?>
<sst xmlns="http://schemas.openxmlformats.org/spreadsheetml/2006/main" count="228" uniqueCount="101">
  <si>
    <t>Наименование</t>
  </si>
  <si>
    <t>200 мл</t>
  </si>
  <si>
    <t>Срок годности</t>
  </si>
  <si>
    <t>12 мес</t>
  </si>
  <si>
    <t>24 мес</t>
  </si>
  <si>
    <t>Объём</t>
  </si>
  <si>
    <t>100 гр</t>
  </si>
  <si>
    <t>50 гр</t>
  </si>
  <si>
    <t xml:space="preserve">Варенье из Сосновой шишки (стерилизованное) </t>
  </si>
  <si>
    <t>Количество в коробке</t>
  </si>
  <si>
    <t>/ Реттлинг В.И.</t>
  </si>
  <si>
    <t>УТВЕРЖДАЮ</t>
  </si>
  <si>
    <t>Директор ООО "Сибирский Знахарь"</t>
  </si>
  <si>
    <t>Мёд натуральный с добавлением натуральных компонентов, 200 мл - в Стеклянной банке</t>
  </si>
  <si>
    <t xml:space="preserve">Лист Кипрея ферментированный (Иван-чай) прессованный (средняя фракция) </t>
  </si>
  <si>
    <t xml:space="preserve">Иван-чай без купажа - "Сибирский Знахарь" крафт-пакет </t>
  </si>
  <si>
    <t>Итого без скидки:</t>
  </si>
  <si>
    <t>Итого сумма</t>
  </si>
  <si>
    <t>Напиток чайный "Иван-чай - "Сибирский Знахарь"</t>
  </si>
  <si>
    <t xml:space="preserve">Иван-чай  с лимоном - "Сибирский Знахарь" крафт-пакет </t>
  </si>
  <si>
    <t xml:space="preserve">Иван-чай с облепихой - "Сибирский Знахарь" крафт-пакет </t>
  </si>
  <si>
    <t xml:space="preserve">Иван-чай со смородиной - "Сибирский Знахарь" крафт-пакет </t>
  </si>
  <si>
    <t xml:space="preserve">Иван-чай с мятой - "Сибирский Знахарь" крафт-пакет </t>
  </si>
  <si>
    <t xml:space="preserve">Иван-чай с душицей - "Сибирский Знахарь" крафт-пакет </t>
  </si>
  <si>
    <t xml:space="preserve">Иван-чай с шиповником - "Сибирский Знахарь" крафт-пакет </t>
  </si>
  <si>
    <t>6 мес</t>
  </si>
  <si>
    <t>Варенье из сосновой Шишки/200 мл/стекло</t>
  </si>
  <si>
    <t>Мёд натуральный С ЖИВИЦЕЙ стекло 200 мл</t>
  </si>
  <si>
    <t>Мёд натуральный С ПРОПОЛИСОМ стекло 200 мл</t>
  </si>
  <si>
    <t>Ядро кедрового ореха в сосновом в сиропе /200 мл/ стекло</t>
  </si>
  <si>
    <t>Черёмуха протертая с сахаром /200 мл/ стекло</t>
  </si>
  <si>
    <t>150 гр</t>
  </si>
  <si>
    <t>Опт</t>
  </si>
  <si>
    <t>Рекомендованная цена</t>
  </si>
  <si>
    <t>Сибирские деликатесы</t>
  </si>
  <si>
    <t>Десерты на Меду</t>
  </si>
  <si>
    <t>Большая упаковка - Выгодная цена!</t>
  </si>
  <si>
    <t>Цена за 1 место</t>
  </si>
  <si>
    <t>250 - 300р.</t>
  </si>
  <si>
    <t>350 - 400 р</t>
  </si>
  <si>
    <t>150 - 190р.</t>
  </si>
  <si>
    <t>300 - 350р</t>
  </si>
  <si>
    <t>350 - 390р.</t>
  </si>
  <si>
    <t>300 - 350р.</t>
  </si>
  <si>
    <t>Варенье из сосновой Шишки/1000 мл/ведро</t>
  </si>
  <si>
    <t>1000 мл</t>
  </si>
  <si>
    <t>3 мес</t>
  </si>
  <si>
    <t>Варенье из сосновой Шишки/5000 мл/ведро</t>
  </si>
  <si>
    <t>5000 мл</t>
  </si>
  <si>
    <t>Варенье из сосновой Шишки/10 000 мл/ведро</t>
  </si>
  <si>
    <t>10000 мл</t>
  </si>
  <si>
    <r>
      <rPr>
        <b/>
        <sz val="12"/>
        <color indexed="10"/>
        <rFont val="Calibri"/>
        <family val="2"/>
        <charset val="204"/>
      </rPr>
      <t xml:space="preserve">Только по предварительному заказу </t>
    </r>
    <r>
      <rPr>
        <b/>
        <sz val="12"/>
        <color indexed="8"/>
        <rFont val="Calibri"/>
        <family val="2"/>
        <charset val="204"/>
      </rPr>
      <t xml:space="preserve">
Варенье из сосновой Шишки , содержание шишки 80%,пластиковое ведро</t>
    </r>
  </si>
  <si>
    <t>400 мл</t>
  </si>
  <si>
    <r>
      <rPr>
        <b/>
        <sz val="12"/>
        <color indexed="10"/>
        <rFont val="Calibri"/>
        <family val="2"/>
        <charset val="204"/>
      </rPr>
      <t>Только по предварительному заказу</t>
    </r>
    <r>
      <rPr>
        <b/>
        <sz val="12"/>
        <color indexed="8"/>
        <rFont val="Calibri"/>
        <family val="2"/>
        <charset val="204"/>
      </rPr>
      <t xml:space="preserve">
Сироп шишкового варенья (без шишечек)/1000 мл/пластиковое ведро</t>
    </r>
  </si>
  <si>
    <t>Перед тем, как сделать Заказ, удостоверьтесь в актуальности Прайс-листа</t>
  </si>
  <si>
    <t>Прайс-лист Оптовых цен действует при условии суммы стоимости Заказа (включая Сувенирную продукцию) не менее 10 000 руб.</t>
  </si>
  <si>
    <t>ОПТ</t>
  </si>
  <si>
    <t>Цена</t>
  </si>
  <si>
    <t>СУВЕНИРНАЯ ПРОДУКЦИЯ</t>
  </si>
  <si>
    <t>Магнит сувенирный с гравировкой</t>
  </si>
  <si>
    <t>Сувенирный бокс с гравировкой (1 ячейка)</t>
  </si>
  <si>
    <t>Шкатулка с ручкой "Сокровища Сибири" (2 ячейки)</t>
  </si>
  <si>
    <t>Шкатулка с ручкой "Березовый сундучок" (3 ячейки)</t>
  </si>
  <si>
    <t>Сувенирный бокс "тайны тайги" с гравировкой, сдвижная крышка (4 ячейки)</t>
  </si>
  <si>
    <t>Шкатулка круглая "Сибирское солнце" (7ячеек)</t>
  </si>
  <si>
    <t>Шкатулка "Книжка" (9 ячеек)</t>
  </si>
  <si>
    <t>12000-13000</t>
  </si>
  <si>
    <t>6000-6500</t>
  </si>
  <si>
    <t>1200-1400</t>
  </si>
  <si>
    <t>Варенье из сосновой Шишки/90 мл/стекло</t>
  </si>
  <si>
    <t>180 - 240р.</t>
  </si>
  <si>
    <t>Ядро кедрового ореха в сосновом в сиропе /90 мл. / стекло</t>
  </si>
  <si>
    <t>90 мл</t>
  </si>
  <si>
    <t>200,70 - 265р.</t>
  </si>
  <si>
    <t>Черёмуха протертая с сахаром /90 мл. / стекло</t>
  </si>
  <si>
    <t>154,80р.</t>
  </si>
  <si>
    <t xml:space="preserve">Конфитюр из Одуванчика  / Сибирский Знахарь/200 мл./стекло </t>
  </si>
  <si>
    <t>Конфитюр из Одуванчика  / Сибирский Знахарь/90 мл./стекло</t>
  </si>
  <si>
    <t>Мед натуральный с Сосновой почкой "Сибирский Знахарь" стекло 200 мл</t>
  </si>
  <si>
    <t>Мед натуральный с Сосновой почкой "Сибирский Знахарь"/90 мл/стекло</t>
  </si>
  <si>
    <t>Выберите количетсво необходимого товара</t>
  </si>
  <si>
    <t>НОВИНКА! Подарочный набор "Попробуй Сибирь Вкус"</t>
  </si>
  <si>
    <t>Кедровая шкатулка "Сибирский Талисман" с 3D рисунком (4 ячейки) "Стандарт"</t>
  </si>
  <si>
    <t>Кедровая шкатулка "Сибирский Талисман" с 2D рисунком (4 ячейки) "Стандарт"</t>
  </si>
  <si>
    <t>Кедровая шкатулка "Сибирский Талисман" с 2D рисунком (6 ячеек) "Стандарт"</t>
  </si>
  <si>
    <t>Кедровая шкатулка "Сибирский Талисман" с 3D рисунком (6 ячейки) "Стандарт"</t>
  </si>
  <si>
    <t>ГОРЬКИЙ шоколад клубника и корица, 100 г/Легенды Сибири</t>
  </si>
  <si>
    <t>ГОРЬКИЙ шоколад классический, 100 г/Легенды Сибири</t>
  </si>
  <si>
    <t>ГОРЬКИЙ шоколад вишня и жмых кедрового ореха, 100 г/Легенды Сибири</t>
  </si>
  <si>
    <t>МОЛОЧНЫЙ шоколад классический, 100 г/Легенды Сибири</t>
  </si>
  <si>
    <t>МОЛОЧНЫЙ шоколад черника и лён, 100 г/Легенды Сибири</t>
  </si>
  <si>
    <t>МОЛОЧНЫЙ шоколад брусника и жмых кедрового ореха, 100 г/Легенды Сибири</t>
  </si>
  <si>
    <t>БЕЛЫЙ шоколад классический, 100 г/Легенды Сибири</t>
  </si>
  <si>
    <t>БЕЛЫЙ шоколад мак и малина, 100 г/Легенды Сибири</t>
  </si>
  <si>
    <t>БЕЛЫЙ шоколад конопля и голубика, 100 г/Легенды Сибири</t>
  </si>
  <si>
    <t>Натуральный Шоколад. Какао бобы Фино де Арома.</t>
  </si>
  <si>
    <r>
      <t xml:space="preserve">  Шоколад "Легенда Сибири" </t>
    </r>
    <r>
      <rPr>
        <b/>
        <sz val="14"/>
        <color rgb="FFFF0000"/>
        <rFont val="Calibri"/>
        <family val="2"/>
        <charset val="204"/>
        <scheme val="minor"/>
      </rPr>
      <t>НОВИНКА!!!</t>
    </r>
  </si>
  <si>
    <r>
      <t xml:space="preserve">Иван-чай с лимоном и имбирём - "Сибирский Знахарь" крафт-пакет </t>
    </r>
    <r>
      <rPr>
        <b/>
        <sz val="12"/>
        <color rgb="FFFF0000"/>
        <rFont val="Calibri"/>
        <family val="2"/>
        <charset val="204"/>
      </rPr>
      <t>НОВИНКА!</t>
    </r>
  </si>
  <si>
    <r>
      <t xml:space="preserve">Иван-чай с чабрецом - "Сибирский Знахарь" крафт-пакет </t>
    </r>
    <r>
      <rPr>
        <b/>
        <sz val="12"/>
        <color rgb="FFFF0000"/>
        <rFont val="Calibri"/>
        <family val="2"/>
        <charset val="204"/>
      </rPr>
      <t>НОВИНКА!</t>
    </r>
  </si>
  <si>
    <r>
      <t xml:space="preserve">БЕЛЫЙ шоколад лист смородины и голубика, 100 г/Легенды Сибири </t>
    </r>
    <r>
      <rPr>
        <b/>
        <sz val="12"/>
        <color rgb="FF00B050"/>
        <rFont val="Calibri"/>
        <family val="2"/>
        <charset val="204"/>
      </rPr>
      <t>ЗЕЛЁНЫЙ!</t>
    </r>
  </si>
  <si>
    <r>
      <t xml:space="preserve">БЕЛЫЙ шоколад мята и клубника, 100 г/Легенды Сибири </t>
    </r>
    <r>
      <rPr>
        <b/>
        <sz val="12"/>
        <color rgb="FF00B050"/>
        <rFont val="Calibri"/>
        <family val="2"/>
        <charset val="204"/>
      </rPr>
      <t>ЗЕЛЁНЫЙ!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</si>
</sst>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&quot;р.&quot;;[Red]\-#,##0.00&quot;р.&quot;"/>
    <numFmt numFmtId="165" formatCode="#,##0.00&quot;р.&quot;"/>
    <numFmt numFmtId="166" formatCode="0\ш\т"/>
    <numFmt numFmtId="167" formatCode="#,##0.00\ &quot;р.&quot;"/>
  </numFmts>
  <fonts count="28" x14ac:knownFonts="1"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</font>
    <font>
      <sz val="10"/>
      <name val="Arial"/>
      <family val="2"/>
    </font>
    <font>
      <b/>
      <sz val="12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b/>
      <sz val="12"/>
      <color indexed="10"/>
      <name val="Calibri"/>
      <family val="2"/>
      <charset val="204"/>
    </font>
    <font>
      <b/>
      <sz val="16"/>
      <color rgb="FFC00000"/>
      <name val="Calibri"/>
      <family val="2"/>
      <charset val="204"/>
      <scheme val="minor"/>
    </font>
    <font>
      <b/>
      <i/>
      <sz val="16"/>
      <color rgb="FFC00000"/>
      <name val="Calibri"/>
      <family val="2"/>
      <charset val="204"/>
      <scheme val="minor"/>
    </font>
    <font>
      <b/>
      <sz val="14"/>
      <color rgb="FFC00000"/>
      <name val="Calibri"/>
      <family val="2"/>
      <charset val="204"/>
      <scheme val="minor"/>
    </font>
    <font>
      <b/>
      <sz val="13"/>
      <color rgb="FFC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i/>
      <sz val="12"/>
      <color rgb="FFC00000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</font>
    <font>
      <b/>
      <sz val="12"/>
      <color rgb="FF00B05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8DFA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7DC97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2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165" fontId="13" fillId="0" borderId="0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66" fontId="1" fillId="3" borderId="3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166" fontId="7" fillId="3" borderId="3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vertical="center"/>
    </xf>
    <xf numFmtId="0" fontId="8" fillId="3" borderId="14" xfId="0" applyFont="1" applyFill="1" applyBorder="1" applyAlignment="1">
      <alignment vertical="center" wrapText="1"/>
    </xf>
    <xf numFmtId="165" fontId="0" fillId="3" borderId="15" xfId="0" applyNumberFormat="1" applyFill="1" applyBorder="1" applyAlignment="1">
      <alignment vertical="center"/>
    </xf>
    <xf numFmtId="0" fontId="4" fillId="0" borderId="16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center" vertical="center" wrapText="1"/>
    </xf>
    <xf numFmtId="166" fontId="7" fillId="0" borderId="9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3" fillId="0" borderId="17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165" fontId="0" fillId="3" borderId="19" xfId="0" applyNumberFormat="1" applyFill="1" applyBorder="1" applyAlignment="1">
      <alignment vertical="center"/>
    </xf>
    <xf numFmtId="0" fontId="4" fillId="0" borderId="17" xfId="0" applyFont="1" applyFill="1" applyBorder="1" applyAlignment="1">
      <alignment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165" fontId="6" fillId="0" borderId="9" xfId="0" applyNumberFormat="1" applyFont="1" applyFill="1" applyBorder="1" applyAlignment="1">
      <alignment horizontal="center" vertical="center" wrapText="1"/>
    </xf>
    <xf numFmtId="165" fontId="6" fillId="0" borderId="20" xfId="0" applyNumberFormat="1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/>
    </xf>
    <xf numFmtId="166" fontId="1" fillId="0" borderId="3" xfId="0" applyNumberFormat="1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vertical="center"/>
    </xf>
    <xf numFmtId="0" fontId="14" fillId="2" borderId="11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/>
    </xf>
    <xf numFmtId="0" fontId="14" fillId="2" borderId="13" xfId="0" applyFont="1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8" fillId="0" borderId="14" xfId="0" applyFont="1" applyFill="1" applyBorder="1" applyAlignment="1">
      <alignment vertical="center" wrapText="1"/>
    </xf>
    <xf numFmtId="0" fontId="8" fillId="0" borderId="16" xfId="0" applyFont="1" applyFill="1" applyBorder="1" applyAlignment="1">
      <alignment vertical="center" wrapText="1"/>
    </xf>
    <xf numFmtId="0" fontId="16" fillId="0" borderId="16" xfId="0" applyFont="1" applyFill="1" applyBorder="1" applyAlignment="1">
      <alignment vertical="center" wrapText="1"/>
    </xf>
    <xf numFmtId="0" fontId="16" fillId="0" borderId="26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 wrapText="1"/>
    </xf>
    <xf numFmtId="167" fontId="13" fillId="0" borderId="0" xfId="0" applyNumberFormat="1" applyFont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0" fillId="5" borderId="24" xfId="0" applyFill="1" applyBorder="1" applyAlignment="1"/>
    <xf numFmtId="0" fontId="0" fillId="5" borderId="25" xfId="0" applyFill="1" applyBorder="1" applyAlignment="1"/>
    <xf numFmtId="0" fontId="3" fillId="3" borderId="27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vertical="center"/>
    </xf>
    <xf numFmtId="0" fontId="0" fillId="0" borderId="16" xfId="0" applyBorder="1" applyAlignment="1">
      <alignment vertical="center"/>
    </xf>
    <xf numFmtId="167" fontId="7" fillId="0" borderId="30" xfId="0" applyNumberFormat="1" applyFont="1" applyFill="1" applyBorder="1" applyAlignment="1">
      <alignment vertical="center"/>
    </xf>
    <xf numFmtId="0" fontId="0" fillId="0" borderId="22" xfId="0" applyBorder="1" applyAlignment="1">
      <alignment vertical="center"/>
    </xf>
    <xf numFmtId="0" fontId="7" fillId="0" borderId="9" xfId="0" applyFont="1" applyFill="1" applyBorder="1" applyAlignment="1">
      <alignment vertical="center" wrapText="1"/>
    </xf>
    <xf numFmtId="166" fontId="1" fillId="0" borderId="20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vertical="center"/>
    </xf>
    <xf numFmtId="167" fontId="7" fillId="0" borderId="10" xfId="0" applyNumberFormat="1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5" borderId="24" xfId="0" applyFont="1" applyFill="1" applyBorder="1" applyAlignment="1"/>
    <xf numFmtId="165" fontId="6" fillId="3" borderId="3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vertical="center"/>
    </xf>
    <xf numFmtId="164" fontId="6" fillId="3" borderId="3" xfId="0" applyNumberFormat="1" applyFont="1" applyFill="1" applyBorder="1" applyAlignment="1">
      <alignment horizontal="center" vertical="center"/>
    </xf>
    <xf numFmtId="0" fontId="24" fillId="2" borderId="21" xfId="0" applyFont="1" applyFill="1" applyBorder="1" applyAlignment="1">
      <alignment vertical="center"/>
    </xf>
    <xf numFmtId="166" fontId="7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vertical="center"/>
    </xf>
    <xf numFmtId="0" fontId="14" fillId="2" borderId="31" xfId="0" applyFont="1" applyFill="1" applyBorder="1" applyAlignment="1">
      <alignment vertical="center"/>
    </xf>
    <xf numFmtId="0" fontId="8" fillId="3" borderId="16" xfId="0" applyFont="1" applyFill="1" applyBorder="1" applyAlignment="1">
      <alignment vertical="center" wrapText="1"/>
    </xf>
    <xf numFmtId="0" fontId="14" fillId="2" borderId="36" xfId="0" applyFont="1" applyFill="1" applyBorder="1" applyAlignment="1">
      <alignment vertical="center"/>
    </xf>
    <xf numFmtId="0" fontId="11" fillId="2" borderId="37" xfId="0" applyFont="1" applyFill="1" applyBorder="1" applyAlignment="1">
      <alignment horizontal="center" vertical="center"/>
    </xf>
    <xf numFmtId="0" fontId="14" fillId="2" borderId="38" xfId="0" applyFont="1" applyFill="1" applyBorder="1" applyAlignment="1">
      <alignment vertical="center"/>
    </xf>
    <xf numFmtId="0" fontId="11" fillId="2" borderId="39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vertical="center"/>
    </xf>
    <xf numFmtId="0" fontId="3" fillId="3" borderId="16" xfId="0" applyFont="1" applyFill="1" applyBorder="1" applyAlignment="1">
      <alignment horizontal="left" vertical="center" wrapText="1"/>
    </xf>
    <xf numFmtId="165" fontId="0" fillId="3" borderId="30" xfId="0" applyNumberFormat="1" applyFill="1" applyBorder="1" applyAlignment="1">
      <alignment vertical="center"/>
    </xf>
    <xf numFmtId="0" fontId="3" fillId="0" borderId="16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164" fontId="6" fillId="3" borderId="9" xfId="0" applyNumberFormat="1" applyFont="1" applyFill="1" applyBorder="1" applyAlignment="1">
      <alignment horizontal="center" vertical="center"/>
    </xf>
    <xf numFmtId="165" fontId="0" fillId="3" borderId="10" xfId="0" applyNumberFormat="1" applyFill="1" applyBorder="1" applyAlignment="1">
      <alignment vertical="center"/>
    </xf>
    <xf numFmtId="0" fontId="0" fillId="4" borderId="0" xfId="0" applyFill="1"/>
    <xf numFmtId="167" fontId="6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23" fillId="4" borderId="31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20" fillId="2" borderId="27" xfId="0" applyFont="1" applyFill="1" applyBorder="1" applyAlignment="1">
      <alignment horizontal="center" vertical="center"/>
    </xf>
    <xf numFmtId="0" fontId="20" fillId="2" borderId="35" xfId="0" applyFont="1" applyFill="1" applyBorder="1" applyAlignment="1">
      <alignment horizontal="center" vertical="center"/>
    </xf>
    <xf numFmtId="0" fontId="21" fillId="2" borderId="32" xfId="0" applyFont="1" applyFill="1" applyBorder="1" applyAlignment="1">
      <alignment horizontal="center" vertical="center"/>
    </xf>
    <xf numFmtId="0" fontId="21" fillId="2" borderId="33" xfId="0" applyFont="1" applyFill="1" applyBorder="1" applyAlignment="1">
      <alignment horizontal="center" vertical="center"/>
    </xf>
    <xf numFmtId="0" fontId="21" fillId="2" borderId="34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7DC97"/>
      <color rgb="FFF8DFA2"/>
      <color rgb="FF50340C"/>
      <color rgb="FF865814"/>
      <color rgb="FF845A06"/>
      <color rgb="FFF1E549"/>
      <color rgb="FFCBA173"/>
      <color rgb="FFBD894F"/>
      <color rgb="FFF0D76C"/>
      <color rgb="FFE9BF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13" Type="http://schemas.openxmlformats.org/officeDocument/2006/relationships/image" Target="../media/image15.png"/><Relationship Id="rId3" Type="http://schemas.openxmlformats.org/officeDocument/2006/relationships/image" Target="../media/image6.png"/><Relationship Id="rId7" Type="http://schemas.openxmlformats.org/officeDocument/2006/relationships/image" Target="../media/image10.png"/><Relationship Id="rId12" Type="http://schemas.openxmlformats.org/officeDocument/2006/relationships/image" Target="../media/image14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6" Type="http://schemas.openxmlformats.org/officeDocument/2006/relationships/image" Target="../media/image9.png"/><Relationship Id="rId11" Type="http://schemas.openxmlformats.org/officeDocument/2006/relationships/image" Target="../media/image13.png"/><Relationship Id="rId5" Type="http://schemas.openxmlformats.org/officeDocument/2006/relationships/image" Target="../media/image8.jpeg"/><Relationship Id="rId10" Type="http://schemas.openxmlformats.org/officeDocument/2006/relationships/image" Target="../media/image12.png"/><Relationship Id="rId4" Type="http://schemas.openxmlformats.org/officeDocument/2006/relationships/image" Target="../media/image7.png"/><Relationship Id="rId9" Type="http://schemas.openxmlformats.org/officeDocument/2006/relationships/image" Target="../media/image11.png"/><Relationship Id="rId14" Type="http://schemas.openxmlformats.org/officeDocument/2006/relationships/image" Target="../media/image1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23810</xdr:colOff>
      <xdr:row>0</xdr:row>
      <xdr:rowOff>0</xdr:rowOff>
    </xdr:from>
    <xdr:to>
      <xdr:col>9</xdr:col>
      <xdr:colOff>11905</xdr:colOff>
      <xdr:row>1</xdr:row>
      <xdr:rowOff>11905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0" y="0"/>
          <a:ext cx="15323345" cy="1893093"/>
        </a:xfrm>
        <a:prstGeom prst="rect">
          <a:avLst/>
        </a:prstGeom>
      </xdr:spPr>
    </xdr:pic>
    <xdr:clientData/>
  </xdr:twoCellAnchor>
  <xdr:twoCellAnchor editAs="oneCell">
    <xdr:from>
      <xdr:col>0</xdr:col>
      <xdr:colOff>4234962</xdr:colOff>
      <xdr:row>22</xdr:row>
      <xdr:rowOff>139615</xdr:rowOff>
    </xdr:from>
    <xdr:to>
      <xdr:col>0</xdr:col>
      <xdr:colOff>5235420</xdr:colOff>
      <xdr:row>22</xdr:row>
      <xdr:rowOff>1140073</xdr:rowOff>
    </xdr:to>
    <xdr:pic>
      <xdr:nvPicPr>
        <xdr:cNvPr id="4" name="Рисунок 3" descr="белый шоколад малина и мак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234962" y="8521615"/>
          <a:ext cx="1000458" cy="1000458"/>
        </a:xfrm>
        <a:prstGeom prst="rect">
          <a:avLst/>
        </a:prstGeom>
      </xdr:spPr>
    </xdr:pic>
    <xdr:clientData/>
  </xdr:twoCellAnchor>
  <xdr:twoCellAnchor editAs="oneCell">
    <xdr:from>
      <xdr:col>0</xdr:col>
      <xdr:colOff>117231</xdr:colOff>
      <xdr:row>22</xdr:row>
      <xdr:rowOff>73268</xdr:rowOff>
    </xdr:from>
    <xdr:to>
      <xdr:col>0</xdr:col>
      <xdr:colOff>1117689</xdr:colOff>
      <xdr:row>22</xdr:row>
      <xdr:rowOff>1073726</xdr:rowOff>
    </xdr:to>
    <xdr:pic>
      <xdr:nvPicPr>
        <xdr:cNvPr id="6" name="Рисунок 5" descr="натуральный шоколад  вишня кедровый жмых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7231" y="8455268"/>
          <a:ext cx="1000458" cy="10004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201629</xdr:colOff>
      <xdr:row>15</xdr:row>
      <xdr:rowOff>1606</xdr:rowOff>
    </xdr:from>
    <xdr:ext cx="569896" cy="569894"/>
    <xdr:pic>
      <xdr:nvPicPr>
        <xdr:cNvPr id="3" name="Рисунок 2" descr="5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1629" y="4745056"/>
          <a:ext cx="569896" cy="569894"/>
        </a:xfrm>
        <a:prstGeom prst="rect">
          <a:avLst/>
        </a:prstGeom>
      </xdr:spPr>
    </xdr:pic>
    <xdr:clientData/>
  </xdr:oneCellAnchor>
  <xdr:oneCellAnchor>
    <xdr:from>
      <xdr:col>0</xdr:col>
      <xdr:colOff>364233</xdr:colOff>
      <xdr:row>4</xdr:row>
      <xdr:rowOff>10615</xdr:rowOff>
    </xdr:from>
    <xdr:ext cx="246728" cy="278946"/>
    <xdr:pic>
      <xdr:nvPicPr>
        <xdr:cNvPr id="4" name="Рисунок 3" descr="пословицы1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4233" y="3409135"/>
          <a:ext cx="246728" cy="278946"/>
        </a:xfrm>
        <a:prstGeom prst="rect">
          <a:avLst/>
        </a:prstGeom>
      </xdr:spPr>
    </xdr:pic>
    <xdr:clientData/>
  </xdr:oneCellAnchor>
  <xdr:oneCellAnchor>
    <xdr:from>
      <xdr:col>0</xdr:col>
      <xdr:colOff>312769</xdr:colOff>
      <xdr:row>9</xdr:row>
      <xdr:rowOff>47625</xdr:rowOff>
    </xdr:from>
    <xdr:ext cx="384160" cy="359830"/>
    <xdr:pic>
      <xdr:nvPicPr>
        <xdr:cNvPr id="5" name="Рисунок 4" descr="ларец3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12769" y="4857750"/>
          <a:ext cx="384160" cy="359830"/>
        </a:xfrm>
        <a:prstGeom prst="rect">
          <a:avLst/>
        </a:prstGeom>
      </xdr:spPr>
    </xdr:pic>
    <xdr:clientData/>
  </xdr:oneCellAnchor>
  <xdr:oneCellAnchor>
    <xdr:from>
      <xdr:col>0</xdr:col>
      <xdr:colOff>326534</xdr:colOff>
      <xdr:row>5</xdr:row>
      <xdr:rowOff>1181010</xdr:rowOff>
    </xdr:from>
    <xdr:ext cx="242750" cy="284016"/>
    <xdr:pic>
      <xdr:nvPicPr>
        <xdr:cNvPr id="6" name="Рисунок 5" descr="шишка сув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 rot="21347625">
          <a:off x="326534" y="4790985"/>
          <a:ext cx="242750" cy="284016"/>
        </a:xfrm>
        <a:prstGeom prst="rect">
          <a:avLst/>
        </a:prstGeom>
      </xdr:spPr>
    </xdr:pic>
    <xdr:clientData/>
  </xdr:oneCellAnchor>
  <xdr:oneCellAnchor>
    <xdr:from>
      <xdr:col>0</xdr:col>
      <xdr:colOff>174597</xdr:colOff>
      <xdr:row>8</xdr:row>
      <xdr:rowOff>9525</xdr:rowOff>
    </xdr:from>
    <xdr:ext cx="491035" cy="347063"/>
    <xdr:pic>
      <xdr:nvPicPr>
        <xdr:cNvPr id="7" name="Рисунок 6" descr="Ларец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74597" y="2552700"/>
          <a:ext cx="491035" cy="347063"/>
        </a:xfrm>
        <a:prstGeom prst="rect">
          <a:avLst/>
        </a:prstGeom>
      </xdr:spPr>
    </xdr:pic>
    <xdr:clientData/>
  </xdr:oneCellAnchor>
  <xdr:oneCellAnchor>
    <xdr:from>
      <xdr:col>0</xdr:col>
      <xdr:colOff>685800</xdr:colOff>
      <xdr:row>14</xdr:row>
      <xdr:rowOff>19596</xdr:rowOff>
    </xdr:from>
    <xdr:ext cx="370358" cy="377179"/>
    <xdr:pic>
      <xdr:nvPicPr>
        <xdr:cNvPr id="10" name="Рисунок 9" descr="12.pn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85800" y="8073936"/>
          <a:ext cx="370358" cy="377179"/>
        </a:xfrm>
        <a:prstGeom prst="rect">
          <a:avLst/>
        </a:prstGeom>
      </xdr:spPr>
    </xdr:pic>
    <xdr:clientData/>
  </xdr:oneCellAnchor>
  <xdr:oneCellAnchor>
    <xdr:from>
      <xdr:col>0</xdr:col>
      <xdr:colOff>247650</xdr:colOff>
      <xdr:row>7</xdr:row>
      <xdr:rowOff>17694</xdr:rowOff>
    </xdr:from>
    <xdr:ext cx="393488" cy="393488"/>
    <xdr:pic>
      <xdr:nvPicPr>
        <xdr:cNvPr id="11" name="Рисунок 10" descr="1.pn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247650" y="2160819"/>
          <a:ext cx="393488" cy="393488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6</xdr:col>
      <xdr:colOff>771525</xdr:colOff>
      <xdr:row>0</xdr:row>
      <xdr:rowOff>1990725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963150" cy="19907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83824</xdr:rowOff>
    </xdr:from>
    <xdr:to>
      <xdr:col>0</xdr:col>
      <xdr:colOff>556260</xdr:colOff>
      <xdr:row>5</xdr:row>
      <xdr:rowOff>640084</xdr:rowOff>
    </xdr:to>
    <xdr:pic>
      <xdr:nvPicPr>
        <xdr:cNvPr id="13" name="Рисунок 12" descr="6.pn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3825244"/>
          <a:ext cx="556260" cy="556260"/>
        </a:xfrm>
        <a:prstGeom prst="rect">
          <a:avLst/>
        </a:prstGeom>
      </xdr:spPr>
    </xdr:pic>
    <xdr:clientData/>
  </xdr:twoCellAnchor>
  <xdr:twoCellAnchor editAs="oneCell">
    <xdr:from>
      <xdr:col>0</xdr:col>
      <xdr:colOff>167640</xdr:colOff>
      <xdr:row>9</xdr:row>
      <xdr:rowOff>381000</xdr:rowOff>
    </xdr:from>
    <xdr:to>
      <xdr:col>0</xdr:col>
      <xdr:colOff>883920</xdr:colOff>
      <xdr:row>11</xdr:row>
      <xdr:rowOff>53340</xdr:rowOff>
    </xdr:to>
    <xdr:pic>
      <xdr:nvPicPr>
        <xdr:cNvPr id="16" name="Рисунок 15" descr="1 (1).pn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67640" y="5920740"/>
          <a:ext cx="716280" cy="716280"/>
        </a:xfrm>
        <a:prstGeom prst="rect">
          <a:avLst/>
        </a:prstGeom>
      </xdr:spPr>
    </xdr:pic>
    <xdr:clientData/>
  </xdr:twoCellAnchor>
  <xdr:twoCellAnchor editAs="oneCell">
    <xdr:from>
      <xdr:col>0</xdr:col>
      <xdr:colOff>198120</xdr:colOff>
      <xdr:row>12</xdr:row>
      <xdr:rowOff>465914</xdr:rowOff>
    </xdr:from>
    <xdr:to>
      <xdr:col>0</xdr:col>
      <xdr:colOff>898066</xdr:colOff>
      <xdr:row>14</xdr:row>
      <xdr:rowOff>0</xdr:rowOff>
    </xdr:to>
    <xdr:pic>
      <xdr:nvPicPr>
        <xdr:cNvPr id="17" name="Рисунок 16" descr="2.png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98120" y="7590614"/>
          <a:ext cx="699946" cy="699946"/>
        </a:xfrm>
        <a:prstGeom prst="rect">
          <a:avLst/>
        </a:prstGeom>
      </xdr:spPr>
    </xdr:pic>
    <xdr:clientData/>
  </xdr:twoCellAnchor>
  <xdr:twoCellAnchor editAs="oneCell">
    <xdr:from>
      <xdr:col>0</xdr:col>
      <xdr:colOff>289560</xdr:colOff>
      <xdr:row>11</xdr:row>
      <xdr:rowOff>502920</xdr:rowOff>
    </xdr:from>
    <xdr:to>
      <xdr:col>0</xdr:col>
      <xdr:colOff>883920</xdr:colOff>
      <xdr:row>13</xdr:row>
      <xdr:rowOff>22860</xdr:rowOff>
    </xdr:to>
    <xdr:pic>
      <xdr:nvPicPr>
        <xdr:cNvPr id="18" name="Рисунок 17" descr="кедровая шкатулка набор.png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89560" y="7086600"/>
          <a:ext cx="594360" cy="594360"/>
        </a:xfrm>
        <a:prstGeom prst="rect">
          <a:avLst/>
        </a:prstGeom>
      </xdr:spPr>
    </xdr:pic>
    <xdr:clientData/>
  </xdr:twoCellAnchor>
  <xdr:twoCellAnchor editAs="oneCell">
    <xdr:from>
      <xdr:col>0</xdr:col>
      <xdr:colOff>655320</xdr:colOff>
      <xdr:row>10</xdr:row>
      <xdr:rowOff>640080</xdr:rowOff>
    </xdr:from>
    <xdr:to>
      <xdr:col>0</xdr:col>
      <xdr:colOff>1180568</xdr:colOff>
      <xdr:row>11</xdr:row>
      <xdr:rowOff>517628</xdr:rowOff>
    </xdr:to>
    <xdr:pic>
      <xdr:nvPicPr>
        <xdr:cNvPr id="19" name="Рисунок 18" descr="кедровая шкатулка.png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655320" y="6576060"/>
          <a:ext cx="525248" cy="525248"/>
        </a:xfrm>
        <a:prstGeom prst="rect">
          <a:avLst/>
        </a:prstGeom>
      </xdr:spPr>
    </xdr:pic>
    <xdr:clientData/>
  </xdr:twoCellAnchor>
  <xdr:twoCellAnchor editAs="oneCell">
    <xdr:from>
      <xdr:col>0</xdr:col>
      <xdr:colOff>640080</xdr:colOff>
      <xdr:row>5</xdr:row>
      <xdr:rowOff>45720</xdr:rowOff>
    </xdr:from>
    <xdr:to>
      <xdr:col>0</xdr:col>
      <xdr:colOff>1226824</xdr:colOff>
      <xdr:row>5</xdr:row>
      <xdr:rowOff>632464</xdr:rowOff>
    </xdr:to>
    <xdr:pic>
      <xdr:nvPicPr>
        <xdr:cNvPr id="20" name="Рисунок 19" descr="2.png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640080" y="3787140"/>
          <a:ext cx="586744" cy="5867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tabSelected="1" zoomScale="80" zoomScaleNormal="80" workbookViewId="0">
      <pane ySplit="3" topLeftCell="A4" activePane="bottomLeft" state="frozen"/>
      <selection pane="bottomLeft" activeCell="A28" sqref="A28"/>
    </sheetView>
  </sheetViews>
  <sheetFormatPr defaultColWidth="9.140625" defaultRowHeight="15" x14ac:dyDescent="0.25"/>
  <cols>
    <col min="1" max="1" width="80.85546875" style="8" customWidth="1"/>
    <col min="2" max="3" width="12.7109375" style="9" customWidth="1"/>
    <col min="4" max="4" width="14.5703125" style="9" customWidth="1"/>
    <col min="5" max="5" width="14.85546875" style="85" customWidth="1"/>
    <col min="6" max="6" width="16.85546875" style="9" customWidth="1"/>
    <col min="7" max="7" width="16.7109375" style="9" customWidth="1"/>
    <col min="8" max="8" width="16" style="9" customWidth="1"/>
    <col min="9" max="9" width="15.5703125" style="9" customWidth="1"/>
    <col min="10" max="10" width="19.140625" style="6" customWidth="1"/>
    <col min="11" max="16384" width="9.140625" style="6"/>
  </cols>
  <sheetData>
    <row r="1" spans="1:9" ht="147.75" customHeight="1" x14ac:dyDescent="0.25"/>
    <row r="2" spans="1:9" customFormat="1" ht="19.5" customHeight="1" thickBot="1" x14ac:dyDescent="0.3">
      <c r="A2" s="115" t="s">
        <v>55</v>
      </c>
      <c r="B2" s="115"/>
      <c r="C2" s="115"/>
      <c r="D2" s="115"/>
      <c r="E2" s="115"/>
      <c r="F2" s="115"/>
      <c r="G2" s="115"/>
      <c r="H2" s="108"/>
      <c r="I2" s="108"/>
    </row>
    <row r="3" spans="1:9" ht="61.5" customHeight="1" x14ac:dyDescent="0.25">
      <c r="A3" s="21" t="s">
        <v>0</v>
      </c>
      <c r="B3" s="22" t="s">
        <v>5</v>
      </c>
      <c r="C3" s="22" t="s">
        <v>2</v>
      </c>
      <c r="D3" s="22" t="s">
        <v>9</v>
      </c>
      <c r="E3" s="22" t="s">
        <v>32</v>
      </c>
      <c r="F3" s="22" t="s">
        <v>33</v>
      </c>
      <c r="G3" s="22" t="s">
        <v>37</v>
      </c>
      <c r="H3" s="111" t="s">
        <v>80</v>
      </c>
      <c r="I3" s="113" t="s">
        <v>17</v>
      </c>
    </row>
    <row r="4" spans="1:9" ht="30" customHeight="1" thickBot="1" x14ac:dyDescent="0.3">
      <c r="A4" s="51" t="s">
        <v>34</v>
      </c>
      <c r="B4" s="53" t="s">
        <v>8</v>
      </c>
      <c r="C4" s="72"/>
      <c r="D4" s="72"/>
      <c r="E4" s="86"/>
      <c r="F4" s="72"/>
      <c r="G4" s="73"/>
      <c r="H4" s="112"/>
      <c r="I4" s="114"/>
    </row>
    <row r="5" spans="1:9" s="29" customFormat="1" ht="21" customHeight="1" x14ac:dyDescent="0.25">
      <c r="A5" s="36" t="s">
        <v>26</v>
      </c>
      <c r="B5" s="25" t="s">
        <v>1</v>
      </c>
      <c r="C5" s="26" t="s">
        <v>4</v>
      </c>
      <c r="D5" s="27">
        <v>12</v>
      </c>
      <c r="E5" s="47">
        <v>200</v>
      </c>
      <c r="F5" s="47" t="s">
        <v>41</v>
      </c>
      <c r="G5" s="47">
        <f t="shared" ref="G5:G18" si="0">D5*E5</f>
        <v>2400</v>
      </c>
      <c r="H5" s="28"/>
      <c r="I5" s="37">
        <f t="shared" ref="I5:I18" si="1">H5*E5</f>
        <v>0</v>
      </c>
    </row>
    <row r="6" spans="1:9" s="29" customFormat="1" ht="21" customHeight="1" x14ac:dyDescent="0.25">
      <c r="A6" s="46" t="s">
        <v>29</v>
      </c>
      <c r="B6" s="2" t="s">
        <v>1</v>
      </c>
      <c r="C6" s="1" t="s">
        <v>3</v>
      </c>
      <c r="D6" s="3">
        <v>12</v>
      </c>
      <c r="E6" s="87">
        <v>223</v>
      </c>
      <c r="F6" s="48" t="s">
        <v>42</v>
      </c>
      <c r="G6" s="47">
        <f t="shared" si="0"/>
        <v>2676</v>
      </c>
      <c r="H6" s="17">
        <v>0</v>
      </c>
      <c r="I6" s="37">
        <f t="shared" si="1"/>
        <v>0</v>
      </c>
    </row>
    <row r="7" spans="1:9" ht="21" customHeight="1" x14ac:dyDescent="0.25">
      <c r="A7" s="96" t="s">
        <v>30</v>
      </c>
      <c r="B7" s="25" t="s">
        <v>1</v>
      </c>
      <c r="C7" s="26" t="s">
        <v>3</v>
      </c>
      <c r="D7" s="27">
        <v>12</v>
      </c>
      <c r="E7" s="88">
        <v>172</v>
      </c>
      <c r="F7" s="48" t="s">
        <v>43</v>
      </c>
      <c r="G7" s="47">
        <f t="shared" si="0"/>
        <v>2064</v>
      </c>
      <c r="H7" s="17">
        <v>0</v>
      </c>
      <c r="I7" s="37">
        <f t="shared" si="1"/>
        <v>0</v>
      </c>
    </row>
    <row r="8" spans="1:9" ht="21" customHeight="1" x14ac:dyDescent="0.25">
      <c r="A8" s="36" t="s">
        <v>76</v>
      </c>
      <c r="B8" s="25" t="s">
        <v>1</v>
      </c>
      <c r="C8" s="26" t="s">
        <v>3</v>
      </c>
      <c r="D8" s="27">
        <v>12</v>
      </c>
      <c r="E8" s="87">
        <v>172</v>
      </c>
      <c r="F8" s="48" t="s">
        <v>38</v>
      </c>
      <c r="G8" s="47">
        <f t="shared" si="0"/>
        <v>2064</v>
      </c>
      <c r="H8" s="17">
        <v>0</v>
      </c>
      <c r="I8" s="37">
        <f t="shared" si="1"/>
        <v>0</v>
      </c>
    </row>
    <row r="9" spans="1:9" ht="21" customHeight="1" x14ac:dyDescent="0.25">
      <c r="A9" s="36" t="s">
        <v>69</v>
      </c>
      <c r="B9" s="25" t="s">
        <v>72</v>
      </c>
      <c r="C9" s="26" t="s">
        <v>4</v>
      </c>
      <c r="D9" s="27">
        <v>12</v>
      </c>
      <c r="E9" s="47">
        <v>120</v>
      </c>
      <c r="F9" s="47" t="s">
        <v>70</v>
      </c>
      <c r="G9" s="47">
        <v>1440</v>
      </c>
      <c r="H9" s="17">
        <v>0</v>
      </c>
      <c r="I9" s="37">
        <f t="shared" si="1"/>
        <v>0</v>
      </c>
    </row>
    <row r="10" spans="1:9" ht="21" customHeight="1" x14ac:dyDescent="0.25">
      <c r="A10" s="46" t="s">
        <v>71</v>
      </c>
      <c r="B10" s="25" t="s">
        <v>72</v>
      </c>
      <c r="C10" s="26" t="s">
        <v>3</v>
      </c>
      <c r="D10" s="27">
        <v>12</v>
      </c>
      <c r="E10" s="47">
        <v>133.80000000000001</v>
      </c>
      <c r="F10" s="47" t="s">
        <v>73</v>
      </c>
      <c r="G10" s="47">
        <v>1605.6</v>
      </c>
      <c r="H10" s="17">
        <v>0</v>
      </c>
      <c r="I10" s="37">
        <f t="shared" si="1"/>
        <v>0</v>
      </c>
    </row>
    <row r="11" spans="1:9" ht="21" customHeight="1" x14ac:dyDescent="0.25">
      <c r="A11" s="36" t="s">
        <v>79</v>
      </c>
      <c r="B11" s="25" t="s">
        <v>72</v>
      </c>
      <c r="C11" s="26" t="s">
        <v>4</v>
      </c>
      <c r="D11" s="27">
        <v>12</v>
      </c>
      <c r="E11" s="47">
        <v>120</v>
      </c>
      <c r="F11" s="47" t="s">
        <v>70</v>
      </c>
      <c r="G11" s="47">
        <v>1440</v>
      </c>
      <c r="H11" s="17">
        <v>0</v>
      </c>
      <c r="I11" s="37">
        <f t="shared" ref="I11" si="2">H11*E11</f>
        <v>0</v>
      </c>
    </row>
    <row r="12" spans="1:9" ht="21" customHeight="1" x14ac:dyDescent="0.25">
      <c r="A12" s="36" t="s">
        <v>74</v>
      </c>
      <c r="B12" s="25" t="s">
        <v>72</v>
      </c>
      <c r="C12" s="26" t="s">
        <v>3</v>
      </c>
      <c r="D12" s="27">
        <v>12</v>
      </c>
      <c r="E12" s="47">
        <v>103.2</v>
      </c>
      <c r="F12" s="48" t="s">
        <v>75</v>
      </c>
      <c r="G12" s="47">
        <f>D12*E12</f>
        <v>1238.4000000000001</v>
      </c>
      <c r="H12" s="17">
        <v>0</v>
      </c>
      <c r="I12" s="37">
        <f>H12*E12</f>
        <v>0</v>
      </c>
    </row>
    <row r="13" spans="1:9" ht="21" customHeight="1" x14ac:dyDescent="0.25">
      <c r="A13" s="36" t="s">
        <v>77</v>
      </c>
      <c r="B13" s="25" t="s">
        <v>72</v>
      </c>
      <c r="C13" s="26" t="s">
        <v>3</v>
      </c>
      <c r="D13" s="27">
        <v>12</v>
      </c>
      <c r="E13" s="47">
        <v>103.2</v>
      </c>
      <c r="F13" s="48" t="s">
        <v>75</v>
      </c>
      <c r="G13" s="47">
        <f>D13*E13</f>
        <v>1238.4000000000001</v>
      </c>
      <c r="H13" s="17">
        <v>0</v>
      </c>
      <c r="I13" s="37">
        <f>H13*E13</f>
        <v>0</v>
      </c>
    </row>
    <row r="14" spans="1:9" ht="21" customHeight="1" x14ac:dyDescent="0.25">
      <c r="A14" s="59" t="s">
        <v>44</v>
      </c>
      <c r="B14" s="4" t="s">
        <v>45</v>
      </c>
      <c r="C14" s="1" t="s">
        <v>46</v>
      </c>
      <c r="D14" s="27">
        <v>4</v>
      </c>
      <c r="E14" s="87">
        <v>750</v>
      </c>
      <c r="F14" s="48" t="s">
        <v>68</v>
      </c>
      <c r="G14" s="47">
        <f t="shared" si="0"/>
        <v>3000</v>
      </c>
      <c r="H14" s="17">
        <v>0</v>
      </c>
      <c r="I14" s="37">
        <f t="shared" si="1"/>
        <v>0</v>
      </c>
    </row>
    <row r="15" spans="1:9" ht="21" customHeight="1" x14ac:dyDescent="0.25">
      <c r="A15" s="60" t="s">
        <v>47</v>
      </c>
      <c r="B15" s="4" t="s">
        <v>48</v>
      </c>
      <c r="C15" s="1" t="s">
        <v>46</v>
      </c>
      <c r="D15" s="27">
        <v>4</v>
      </c>
      <c r="E15" s="87">
        <v>3500</v>
      </c>
      <c r="F15" s="48" t="s">
        <v>67</v>
      </c>
      <c r="G15" s="47">
        <f t="shared" si="0"/>
        <v>14000</v>
      </c>
      <c r="H15" s="17">
        <v>0</v>
      </c>
      <c r="I15" s="37">
        <f t="shared" si="1"/>
        <v>0</v>
      </c>
    </row>
    <row r="16" spans="1:9" ht="36.75" customHeight="1" x14ac:dyDescent="0.25">
      <c r="A16" s="61" t="s">
        <v>51</v>
      </c>
      <c r="B16" s="4" t="s">
        <v>52</v>
      </c>
      <c r="C16" s="1" t="s">
        <v>46</v>
      </c>
      <c r="D16" s="3">
        <v>8</v>
      </c>
      <c r="E16" s="87">
        <v>730</v>
      </c>
      <c r="F16" s="48"/>
      <c r="G16" s="47">
        <f t="shared" si="0"/>
        <v>5840</v>
      </c>
      <c r="H16" s="17">
        <v>0</v>
      </c>
      <c r="I16" s="37">
        <f t="shared" si="1"/>
        <v>0</v>
      </c>
    </row>
    <row r="17" spans="1:9" ht="21" customHeight="1" x14ac:dyDescent="0.25">
      <c r="A17" s="60" t="s">
        <v>49</v>
      </c>
      <c r="B17" s="4" t="s">
        <v>50</v>
      </c>
      <c r="C17" s="1" t="s">
        <v>46</v>
      </c>
      <c r="D17" s="27">
        <v>4</v>
      </c>
      <c r="E17" s="87">
        <v>7000</v>
      </c>
      <c r="F17" s="48" t="s">
        <v>66</v>
      </c>
      <c r="G17" s="47">
        <f t="shared" si="0"/>
        <v>28000</v>
      </c>
      <c r="H17" s="17">
        <v>0</v>
      </c>
      <c r="I17" s="37">
        <f t="shared" si="1"/>
        <v>0</v>
      </c>
    </row>
    <row r="18" spans="1:9" ht="32.25" customHeight="1" thickBot="1" x14ac:dyDescent="0.3">
      <c r="A18" s="62" t="s">
        <v>53</v>
      </c>
      <c r="B18" s="16" t="s">
        <v>45</v>
      </c>
      <c r="C18" s="63" t="s">
        <v>46</v>
      </c>
      <c r="D18" s="27">
        <v>4</v>
      </c>
      <c r="E18" s="87">
        <v>550</v>
      </c>
      <c r="F18" s="48"/>
      <c r="G18" s="47">
        <f t="shared" si="0"/>
        <v>2200</v>
      </c>
      <c r="H18" s="17">
        <v>0</v>
      </c>
      <c r="I18" s="37">
        <f t="shared" si="1"/>
        <v>0</v>
      </c>
    </row>
    <row r="19" spans="1:9" ht="21" customHeight="1" thickBot="1" x14ac:dyDescent="0.3">
      <c r="A19" s="23" t="s">
        <v>35</v>
      </c>
      <c r="B19" s="54" t="s">
        <v>13</v>
      </c>
      <c r="C19" s="55"/>
      <c r="D19" s="55"/>
      <c r="E19" s="89"/>
      <c r="F19" s="55"/>
      <c r="G19" s="55"/>
      <c r="H19" s="55"/>
      <c r="I19" s="56"/>
    </row>
    <row r="20" spans="1:9" ht="21" customHeight="1" x14ac:dyDescent="0.25">
      <c r="A20" s="38" t="s">
        <v>78</v>
      </c>
      <c r="B20" s="2" t="s">
        <v>1</v>
      </c>
      <c r="C20" s="1" t="s">
        <v>3</v>
      </c>
      <c r="D20" s="3">
        <v>12</v>
      </c>
      <c r="E20" s="87">
        <v>200</v>
      </c>
      <c r="F20" s="47" t="s">
        <v>41</v>
      </c>
      <c r="G20" s="47">
        <f>D20*E20</f>
        <v>2400</v>
      </c>
      <c r="H20" s="17">
        <v>0</v>
      </c>
      <c r="I20" s="37">
        <f>H20*E20</f>
        <v>0</v>
      </c>
    </row>
    <row r="21" spans="1:9" ht="21" customHeight="1" x14ac:dyDescent="0.25">
      <c r="A21" s="38" t="s">
        <v>27</v>
      </c>
      <c r="B21" s="2" t="s">
        <v>1</v>
      </c>
      <c r="C21" s="1" t="s">
        <v>3</v>
      </c>
      <c r="D21" s="3">
        <v>12</v>
      </c>
      <c r="E21" s="87">
        <v>172</v>
      </c>
      <c r="F21" s="47" t="s">
        <v>38</v>
      </c>
      <c r="G21" s="47">
        <f>D21*E21</f>
        <v>2064</v>
      </c>
      <c r="H21" s="17">
        <v>0</v>
      </c>
      <c r="I21" s="37">
        <f>H21*E21</f>
        <v>0</v>
      </c>
    </row>
    <row r="22" spans="1:9" ht="21" customHeight="1" thickBot="1" x14ac:dyDescent="0.3">
      <c r="A22" s="46" t="s">
        <v>28</v>
      </c>
      <c r="B22" s="2" t="s">
        <v>1</v>
      </c>
      <c r="C22" s="1" t="s">
        <v>3</v>
      </c>
      <c r="D22" s="3">
        <v>12</v>
      </c>
      <c r="E22" s="87">
        <v>172</v>
      </c>
      <c r="F22" s="47" t="s">
        <v>38</v>
      </c>
      <c r="G22" s="47">
        <f>D22*E22</f>
        <v>2064</v>
      </c>
      <c r="H22" s="17">
        <v>0</v>
      </c>
      <c r="I22" s="37">
        <f>H22*E22</f>
        <v>0</v>
      </c>
    </row>
    <row r="23" spans="1:9" ht="94.9" customHeight="1" thickBot="1" x14ac:dyDescent="0.3">
      <c r="A23" s="23" t="s">
        <v>96</v>
      </c>
      <c r="B23" s="54" t="s">
        <v>95</v>
      </c>
      <c r="C23" s="55"/>
      <c r="D23" s="55"/>
      <c r="E23" s="89"/>
      <c r="F23" s="55"/>
      <c r="G23" s="55"/>
      <c r="H23" s="55"/>
      <c r="I23" s="56"/>
    </row>
    <row r="24" spans="1:9" s="31" customFormat="1" ht="21" customHeight="1" x14ac:dyDescent="0.25">
      <c r="A24" s="46" t="s">
        <v>87</v>
      </c>
      <c r="B24" s="24" t="s">
        <v>6</v>
      </c>
      <c r="C24" s="25" t="s">
        <v>25</v>
      </c>
      <c r="D24" s="30">
        <v>20</v>
      </c>
      <c r="E24" s="90">
        <v>190</v>
      </c>
      <c r="F24" s="47" t="s">
        <v>38</v>
      </c>
      <c r="G24" s="47">
        <f t="shared" ref="G24" si="3">D24*E24</f>
        <v>3800</v>
      </c>
      <c r="H24" s="33">
        <v>0</v>
      </c>
      <c r="I24" s="37">
        <f t="shared" ref="I24" si="4">H24*E24</f>
        <v>0</v>
      </c>
    </row>
    <row r="25" spans="1:9" s="31" customFormat="1" ht="24" customHeight="1" x14ac:dyDescent="0.25">
      <c r="A25" s="46" t="s">
        <v>86</v>
      </c>
      <c r="B25" s="24" t="s">
        <v>6</v>
      </c>
      <c r="C25" s="25" t="s">
        <v>25</v>
      </c>
      <c r="D25" s="30">
        <v>20</v>
      </c>
      <c r="E25" s="90">
        <v>190</v>
      </c>
      <c r="F25" s="47" t="s">
        <v>38</v>
      </c>
      <c r="G25" s="47">
        <f t="shared" ref="G25:G28" si="5">D25*E25</f>
        <v>3800</v>
      </c>
      <c r="H25" s="33">
        <v>0</v>
      </c>
      <c r="I25" s="37">
        <f t="shared" ref="I25:I28" si="6">H25*E25</f>
        <v>0</v>
      </c>
    </row>
    <row r="26" spans="1:9" s="31" customFormat="1" ht="21" customHeight="1" x14ac:dyDescent="0.25">
      <c r="A26" s="46" t="s">
        <v>88</v>
      </c>
      <c r="B26" s="24" t="s">
        <v>6</v>
      </c>
      <c r="C26" s="25" t="s">
        <v>25</v>
      </c>
      <c r="D26" s="30">
        <v>20</v>
      </c>
      <c r="E26" s="90">
        <v>190</v>
      </c>
      <c r="F26" s="47" t="s">
        <v>38</v>
      </c>
      <c r="G26" s="47">
        <f t="shared" si="5"/>
        <v>3800</v>
      </c>
      <c r="H26" s="33">
        <v>0</v>
      </c>
      <c r="I26" s="37">
        <f t="shared" si="6"/>
        <v>0</v>
      </c>
    </row>
    <row r="27" spans="1:9" s="31" customFormat="1" ht="21" customHeight="1" x14ac:dyDescent="0.25">
      <c r="A27" s="46" t="s">
        <v>89</v>
      </c>
      <c r="B27" s="24" t="s">
        <v>6</v>
      </c>
      <c r="C27" s="25" t="s">
        <v>25</v>
      </c>
      <c r="D27" s="30">
        <v>20</v>
      </c>
      <c r="E27" s="90">
        <v>190</v>
      </c>
      <c r="F27" s="47" t="s">
        <v>38</v>
      </c>
      <c r="G27" s="47">
        <f t="shared" si="5"/>
        <v>3800</v>
      </c>
      <c r="H27" s="33">
        <v>0</v>
      </c>
      <c r="I27" s="37">
        <f t="shared" si="6"/>
        <v>0</v>
      </c>
    </row>
    <row r="28" spans="1:9" s="31" customFormat="1" ht="21" customHeight="1" x14ac:dyDescent="0.25">
      <c r="A28" s="46" t="s">
        <v>90</v>
      </c>
      <c r="B28" s="24" t="s">
        <v>6</v>
      </c>
      <c r="C28" s="25" t="s">
        <v>25</v>
      </c>
      <c r="D28" s="30">
        <v>20</v>
      </c>
      <c r="E28" s="90">
        <v>190</v>
      </c>
      <c r="F28" s="47" t="s">
        <v>38</v>
      </c>
      <c r="G28" s="47">
        <f t="shared" si="5"/>
        <v>3800</v>
      </c>
      <c r="H28" s="33">
        <v>0</v>
      </c>
      <c r="I28" s="37">
        <f t="shared" si="6"/>
        <v>0</v>
      </c>
    </row>
    <row r="29" spans="1:9" s="31" customFormat="1" ht="30" customHeight="1" x14ac:dyDescent="0.25">
      <c r="A29" s="46" t="s">
        <v>91</v>
      </c>
      <c r="B29" s="24" t="s">
        <v>6</v>
      </c>
      <c r="C29" s="25" t="s">
        <v>25</v>
      </c>
      <c r="D29" s="30">
        <v>20</v>
      </c>
      <c r="E29" s="90">
        <v>190</v>
      </c>
      <c r="F29" s="47" t="s">
        <v>38</v>
      </c>
      <c r="G29" s="47">
        <f t="shared" ref="G29" si="7">D29*E29</f>
        <v>3800</v>
      </c>
      <c r="H29" s="33">
        <v>0</v>
      </c>
      <c r="I29" s="37">
        <f t="shared" ref="I29" si="8">H29*E29</f>
        <v>0</v>
      </c>
    </row>
    <row r="30" spans="1:9" s="31" customFormat="1" ht="21" customHeight="1" x14ac:dyDescent="0.25">
      <c r="A30" s="46" t="s">
        <v>92</v>
      </c>
      <c r="B30" s="24" t="s">
        <v>6</v>
      </c>
      <c r="C30" s="25" t="s">
        <v>25</v>
      </c>
      <c r="D30" s="30">
        <v>20</v>
      </c>
      <c r="E30" s="90">
        <v>190</v>
      </c>
      <c r="F30" s="47" t="s">
        <v>38</v>
      </c>
      <c r="G30" s="47">
        <f t="shared" ref="G30" si="9">D30*E30</f>
        <v>3800</v>
      </c>
      <c r="H30" s="33">
        <v>0</v>
      </c>
      <c r="I30" s="37">
        <f t="shared" ref="I30" si="10">H30*E30</f>
        <v>0</v>
      </c>
    </row>
    <row r="31" spans="1:9" s="31" customFormat="1" ht="21" customHeight="1" x14ac:dyDescent="0.25">
      <c r="A31" s="46" t="s">
        <v>93</v>
      </c>
      <c r="B31" s="24" t="s">
        <v>6</v>
      </c>
      <c r="C31" s="25" t="s">
        <v>25</v>
      </c>
      <c r="D31" s="30">
        <v>20</v>
      </c>
      <c r="E31" s="90">
        <v>190</v>
      </c>
      <c r="F31" s="47" t="s">
        <v>38</v>
      </c>
      <c r="G31" s="47">
        <f t="shared" ref="G31:G34" si="11">D31*E31</f>
        <v>3800</v>
      </c>
      <c r="H31" s="33">
        <v>0</v>
      </c>
      <c r="I31" s="37">
        <f t="shared" ref="I31:I34" si="12">H31*E31</f>
        <v>0</v>
      </c>
    </row>
    <row r="32" spans="1:9" s="31" customFormat="1" ht="21" customHeight="1" x14ac:dyDescent="0.25">
      <c r="A32" s="46" t="s">
        <v>94</v>
      </c>
      <c r="B32" s="24" t="s">
        <v>6</v>
      </c>
      <c r="C32" s="25" t="s">
        <v>25</v>
      </c>
      <c r="D32" s="30">
        <v>20</v>
      </c>
      <c r="E32" s="90">
        <v>190</v>
      </c>
      <c r="F32" s="47" t="s">
        <v>38</v>
      </c>
      <c r="G32" s="47">
        <f t="shared" si="11"/>
        <v>3800</v>
      </c>
      <c r="H32" s="33">
        <v>0</v>
      </c>
      <c r="I32" s="37">
        <f t="shared" si="12"/>
        <v>0</v>
      </c>
    </row>
    <row r="33" spans="1:9" s="31" customFormat="1" ht="21" customHeight="1" x14ac:dyDescent="0.25">
      <c r="A33" s="46" t="s">
        <v>100</v>
      </c>
      <c r="B33" s="24" t="s">
        <v>6</v>
      </c>
      <c r="C33" s="25" t="s">
        <v>25</v>
      </c>
      <c r="D33" s="30">
        <v>20</v>
      </c>
      <c r="E33" s="90">
        <v>190</v>
      </c>
      <c r="F33" s="47" t="s">
        <v>38</v>
      </c>
      <c r="G33" s="47">
        <f t="shared" ref="G33" si="13">D33*E33</f>
        <v>3800</v>
      </c>
      <c r="H33" s="33">
        <v>0</v>
      </c>
      <c r="I33" s="37">
        <f t="shared" ref="I33" si="14">H33*E33</f>
        <v>0</v>
      </c>
    </row>
    <row r="34" spans="1:9" s="31" customFormat="1" ht="38.25" customHeight="1" thickBot="1" x14ac:dyDescent="0.3">
      <c r="A34" s="46" t="s">
        <v>99</v>
      </c>
      <c r="B34" s="24" t="s">
        <v>6</v>
      </c>
      <c r="C34" s="25" t="s">
        <v>25</v>
      </c>
      <c r="D34" s="30">
        <v>20</v>
      </c>
      <c r="E34" s="90">
        <v>190</v>
      </c>
      <c r="F34" s="47" t="s">
        <v>38</v>
      </c>
      <c r="G34" s="47">
        <f t="shared" si="11"/>
        <v>3800</v>
      </c>
      <c r="H34" s="33">
        <v>0</v>
      </c>
      <c r="I34" s="37">
        <f t="shared" si="12"/>
        <v>0</v>
      </c>
    </row>
    <row r="35" spans="1:9" ht="21" customHeight="1" x14ac:dyDescent="0.25">
      <c r="A35" s="98" t="s">
        <v>18</v>
      </c>
      <c r="B35" s="97" t="s">
        <v>14</v>
      </c>
      <c r="C35" s="57"/>
      <c r="D35" s="57"/>
      <c r="E35" s="91"/>
      <c r="F35" s="57"/>
      <c r="G35" s="57"/>
      <c r="H35" s="57"/>
      <c r="I35" s="99"/>
    </row>
    <row r="36" spans="1:9" s="29" customFormat="1" ht="21" customHeight="1" x14ac:dyDescent="0.25">
      <c r="A36" s="102" t="s">
        <v>15</v>
      </c>
      <c r="B36" s="32" t="s">
        <v>7</v>
      </c>
      <c r="C36" s="32" t="s">
        <v>4</v>
      </c>
      <c r="D36" s="92">
        <v>16</v>
      </c>
      <c r="E36" s="93">
        <v>110</v>
      </c>
      <c r="F36" s="48" t="s">
        <v>40</v>
      </c>
      <c r="G36" s="48">
        <f t="shared" ref="G36" si="15">D36*E36</f>
        <v>1760</v>
      </c>
      <c r="H36" s="33">
        <v>0</v>
      </c>
      <c r="I36" s="103">
        <f t="shared" ref="I36" si="16">H36*E36</f>
        <v>0</v>
      </c>
    </row>
    <row r="37" spans="1:9" s="29" customFormat="1" ht="21" customHeight="1" x14ac:dyDescent="0.25">
      <c r="A37" s="102" t="s">
        <v>98</v>
      </c>
      <c r="B37" s="32" t="s">
        <v>7</v>
      </c>
      <c r="C37" s="32" t="s">
        <v>4</v>
      </c>
      <c r="D37" s="92">
        <v>16</v>
      </c>
      <c r="E37" s="93">
        <v>110</v>
      </c>
      <c r="F37" s="48" t="s">
        <v>40</v>
      </c>
      <c r="G37" s="48">
        <f t="shared" ref="G37" si="17">D37*E37</f>
        <v>1760</v>
      </c>
      <c r="H37" s="33">
        <v>0</v>
      </c>
      <c r="I37" s="103">
        <f t="shared" ref="I37" si="18">H37*E37</f>
        <v>0</v>
      </c>
    </row>
    <row r="38" spans="1:9" s="29" customFormat="1" ht="21" customHeight="1" x14ac:dyDescent="0.25">
      <c r="A38" s="102" t="s">
        <v>97</v>
      </c>
      <c r="B38" s="32" t="s">
        <v>7</v>
      </c>
      <c r="C38" s="32" t="s">
        <v>4</v>
      </c>
      <c r="D38" s="92">
        <v>16</v>
      </c>
      <c r="E38" s="93">
        <v>110</v>
      </c>
      <c r="F38" s="48" t="s">
        <v>40</v>
      </c>
      <c r="G38" s="48">
        <f t="shared" ref="G38:G44" si="19">D38*E38</f>
        <v>1760</v>
      </c>
      <c r="H38" s="33">
        <v>0</v>
      </c>
      <c r="I38" s="103">
        <f t="shared" ref="I38:I44" si="20">H38*E38</f>
        <v>0</v>
      </c>
    </row>
    <row r="39" spans="1:9" ht="21" customHeight="1" x14ac:dyDescent="0.25">
      <c r="A39" s="104" t="s">
        <v>19</v>
      </c>
      <c r="B39" s="4" t="s">
        <v>7</v>
      </c>
      <c r="C39" s="4" t="s">
        <v>4</v>
      </c>
      <c r="D39" s="5">
        <v>16</v>
      </c>
      <c r="E39" s="93">
        <v>110</v>
      </c>
      <c r="F39" s="48" t="s">
        <v>40</v>
      </c>
      <c r="G39" s="48">
        <f t="shared" si="19"/>
        <v>1760</v>
      </c>
      <c r="H39" s="17">
        <v>0</v>
      </c>
      <c r="I39" s="103">
        <f t="shared" si="20"/>
        <v>0</v>
      </c>
    </row>
    <row r="40" spans="1:9" ht="21" customHeight="1" x14ac:dyDescent="0.25">
      <c r="A40" s="104" t="s">
        <v>20</v>
      </c>
      <c r="B40" s="4" t="s">
        <v>7</v>
      </c>
      <c r="C40" s="4" t="s">
        <v>4</v>
      </c>
      <c r="D40" s="5">
        <v>16</v>
      </c>
      <c r="E40" s="93">
        <v>110</v>
      </c>
      <c r="F40" s="48" t="s">
        <v>40</v>
      </c>
      <c r="G40" s="48">
        <f t="shared" si="19"/>
        <v>1760</v>
      </c>
      <c r="H40" s="17">
        <v>0</v>
      </c>
      <c r="I40" s="103">
        <f t="shared" si="20"/>
        <v>0</v>
      </c>
    </row>
    <row r="41" spans="1:9" s="29" customFormat="1" ht="21" customHeight="1" x14ac:dyDescent="0.25">
      <c r="A41" s="102" t="s">
        <v>21</v>
      </c>
      <c r="B41" s="32" t="s">
        <v>7</v>
      </c>
      <c r="C41" s="32" t="s">
        <v>4</v>
      </c>
      <c r="D41" s="5">
        <v>16</v>
      </c>
      <c r="E41" s="93">
        <v>110</v>
      </c>
      <c r="F41" s="48" t="s">
        <v>40</v>
      </c>
      <c r="G41" s="48">
        <f t="shared" si="19"/>
        <v>1760</v>
      </c>
      <c r="H41" s="33">
        <v>0</v>
      </c>
      <c r="I41" s="103">
        <f t="shared" si="20"/>
        <v>0</v>
      </c>
    </row>
    <row r="42" spans="1:9" ht="21" customHeight="1" x14ac:dyDescent="0.25">
      <c r="A42" s="104" t="s">
        <v>22</v>
      </c>
      <c r="B42" s="4" t="s">
        <v>7</v>
      </c>
      <c r="C42" s="4" t="s">
        <v>4</v>
      </c>
      <c r="D42" s="5">
        <v>16</v>
      </c>
      <c r="E42" s="93">
        <v>110</v>
      </c>
      <c r="F42" s="48" t="s">
        <v>40</v>
      </c>
      <c r="G42" s="48">
        <f t="shared" si="19"/>
        <v>1760</v>
      </c>
      <c r="H42" s="17">
        <v>0</v>
      </c>
      <c r="I42" s="103">
        <f t="shared" si="20"/>
        <v>0</v>
      </c>
    </row>
    <row r="43" spans="1:9" s="29" customFormat="1" ht="21" customHeight="1" x14ac:dyDescent="0.25">
      <c r="A43" s="102" t="s">
        <v>23</v>
      </c>
      <c r="B43" s="32" t="s">
        <v>7</v>
      </c>
      <c r="C43" s="32" t="s">
        <v>4</v>
      </c>
      <c r="D43" s="5">
        <v>16</v>
      </c>
      <c r="E43" s="93">
        <v>110</v>
      </c>
      <c r="F43" s="48" t="s">
        <v>40</v>
      </c>
      <c r="G43" s="48">
        <f t="shared" si="19"/>
        <v>1760</v>
      </c>
      <c r="H43" s="33">
        <v>0</v>
      </c>
      <c r="I43" s="103">
        <f t="shared" si="20"/>
        <v>0</v>
      </c>
    </row>
    <row r="44" spans="1:9" ht="21" customHeight="1" thickBot="1" x14ac:dyDescent="0.3">
      <c r="A44" s="105" t="s">
        <v>24</v>
      </c>
      <c r="B44" s="39" t="s">
        <v>7</v>
      </c>
      <c r="C44" s="39" t="s">
        <v>4</v>
      </c>
      <c r="D44" s="40">
        <v>16</v>
      </c>
      <c r="E44" s="106">
        <v>110</v>
      </c>
      <c r="F44" s="49" t="s">
        <v>40</v>
      </c>
      <c r="G44" s="49">
        <f t="shared" si="19"/>
        <v>1760</v>
      </c>
      <c r="H44" s="41">
        <v>0</v>
      </c>
      <c r="I44" s="107">
        <f t="shared" si="20"/>
        <v>0</v>
      </c>
    </row>
    <row r="45" spans="1:9" ht="21" customHeight="1" thickBot="1" x14ac:dyDescent="0.3">
      <c r="A45" s="100" t="s">
        <v>18</v>
      </c>
      <c r="B45" s="95" t="s">
        <v>36</v>
      </c>
      <c r="C45" s="95"/>
      <c r="D45" s="58"/>
      <c r="E45" s="94"/>
      <c r="F45" s="58"/>
      <c r="G45" s="95"/>
      <c r="H45" s="95"/>
      <c r="I45" s="101"/>
    </row>
    <row r="46" spans="1:9" s="29" customFormat="1" ht="21" customHeight="1" x14ac:dyDescent="0.25">
      <c r="A46" s="74" t="s">
        <v>15</v>
      </c>
      <c r="B46" s="25" t="s">
        <v>31</v>
      </c>
      <c r="C46" s="25" t="s">
        <v>4</v>
      </c>
      <c r="D46" s="92">
        <v>6</v>
      </c>
      <c r="E46" s="93">
        <v>225</v>
      </c>
      <c r="F46" s="48" t="s">
        <v>39</v>
      </c>
      <c r="G46" s="47">
        <f t="shared" ref="G46" si="21">D46*E46</f>
        <v>1350</v>
      </c>
      <c r="H46" s="28">
        <v>0</v>
      </c>
      <c r="I46" s="37">
        <f t="shared" ref="I46" si="22">H46*E46</f>
        <v>0</v>
      </c>
    </row>
    <row r="47" spans="1:9" s="29" customFormat="1" ht="21" customHeight="1" x14ac:dyDescent="0.25">
      <c r="A47" s="102" t="s">
        <v>98</v>
      </c>
      <c r="B47" s="25" t="s">
        <v>31</v>
      </c>
      <c r="C47" s="25" t="s">
        <v>4</v>
      </c>
      <c r="D47" s="92">
        <v>6</v>
      </c>
      <c r="E47" s="93">
        <v>225</v>
      </c>
      <c r="F47" s="48" t="s">
        <v>39</v>
      </c>
      <c r="G47" s="47">
        <f t="shared" ref="G47" si="23">D47*E47</f>
        <v>1350</v>
      </c>
      <c r="H47" s="28">
        <v>0</v>
      </c>
      <c r="I47" s="37">
        <f t="shared" ref="I47" si="24">H47*E47</f>
        <v>0</v>
      </c>
    </row>
    <row r="48" spans="1:9" s="29" customFormat="1" ht="21" customHeight="1" x14ac:dyDescent="0.25">
      <c r="A48" s="102" t="s">
        <v>97</v>
      </c>
      <c r="B48" s="25" t="s">
        <v>31</v>
      </c>
      <c r="C48" s="25" t="s">
        <v>4</v>
      </c>
      <c r="D48" s="92">
        <v>6</v>
      </c>
      <c r="E48" s="93">
        <v>225</v>
      </c>
      <c r="F48" s="48" t="s">
        <v>39</v>
      </c>
      <c r="G48" s="47">
        <f t="shared" ref="G48:G54" si="25">D48*E48</f>
        <v>1350</v>
      </c>
      <c r="H48" s="28">
        <v>0</v>
      </c>
      <c r="I48" s="37">
        <f t="shared" ref="I48:I54" si="26">H48*E48</f>
        <v>0</v>
      </c>
    </row>
    <row r="49" spans="1:9" ht="21" customHeight="1" x14ac:dyDescent="0.25">
      <c r="A49" s="42" t="s">
        <v>19</v>
      </c>
      <c r="B49" s="5" t="s">
        <v>31</v>
      </c>
      <c r="C49" s="4" t="s">
        <v>4</v>
      </c>
      <c r="D49" s="92">
        <v>6</v>
      </c>
      <c r="E49" s="93">
        <v>225</v>
      </c>
      <c r="F49" s="48" t="s">
        <v>39</v>
      </c>
      <c r="G49" s="48">
        <f t="shared" si="25"/>
        <v>1350</v>
      </c>
      <c r="H49" s="17">
        <v>0</v>
      </c>
      <c r="I49" s="37">
        <f t="shared" si="26"/>
        <v>0</v>
      </c>
    </row>
    <row r="50" spans="1:9" ht="21" customHeight="1" x14ac:dyDescent="0.25">
      <c r="A50" s="42" t="s">
        <v>20</v>
      </c>
      <c r="B50" s="5" t="s">
        <v>31</v>
      </c>
      <c r="C50" s="16" t="s">
        <v>4</v>
      </c>
      <c r="D50" s="92">
        <v>6</v>
      </c>
      <c r="E50" s="93">
        <v>225</v>
      </c>
      <c r="F50" s="48" t="s">
        <v>39</v>
      </c>
      <c r="G50" s="48">
        <f t="shared" si="25"/>
        <v>1350</v>
      </c>
      <c r="H50" s="20">
        <v>0</v>
      </c>
      <c r="I50" s="37">
        <f t="shared" si="26"/>
        <v>0</v>
      </c>
    </row>
    <row r="51" spans="1:9" s="29" customFormat="1" ht="21" customHeight="1" x14ac:dyDescent="0.25">
      <c r="A51" s="43" t="s">
        <v>21</v>
      </c>
      <c r="B51" s="5" t="s">
        <v>31</v>
      </c>
      <c r="C51" s="34" t="s">
        <v>4</v>
      </c>
      <c r="D51" s="92">
        <v>6</v>
      </c>
      <c r="E51" s="93">
        <v>225</v>
      </c>
      <c r="F51" s="48" t="s">
        <v>39</v>
      </c>
      <c r="G51" s="48">
        <f t="shared" si="25"/>
        <v>1350</v>
      </c>
      <c r="H51" s="35">
        <v>0</v>
      </c>
      <c r="I51" s="37">
        <f t="shared" si="26"/>
        <v>0</v>
      </c>
    </row>
    <row r="52" spans="1:9" ht="21" customHeight="1" x14ac:dyDescent="0.25">
      <c r="A52" s="42" t="s">
        <v>22</v>
      </c>
      <c r="B52" s="5" t="s">
        <v>31</v>
      </c>
      <c r="C52" s="16" t="s">
        <v>4</v>
      </c>
      <c r="D52" s="92">
        <v>6</v>
      </c>
      <c r="E52" s="93">
        <v>225</v>
      </c>
      <c r="F52" s="48" t="s">
        <v>39</v>
      </c>
      <c r="G52" s="48">
        <f t="shared" si="25"/>
        <v>1350</v>
      </c>
      <c r="H52" s="20">
        <v>0</v>
      </c>
      <c r="I52" s="37">
        <f t="shared" si="26"/>
        <v>0</v>
      </c>
    </row>
    <row r="53" spans="1:9" s="29" customFormat="1" ht="21" customHeight="1" x14ac:dyDescent="0.25">
      <c r="A53" s="43" t="s">
        <v>23</v>
      </c>
      <c r="B53" s="5" t="s">
        <v>31</v>
      </c>
      <c r="C53" s="34" t="s">
        <v>4</v>
      </c>
      <c r="D53" s="92">
        <v>6</v>
      </c>
      <c r="E53" s="93">
        <v>225</v>
      </c>
      <c r="F53" s="48" t="s">
        <v>39</v>
      </c>
      <c r="G53" s="48">
        <f t="shared" si="25"/>
        <v>1350</v>
      </c>
      <c r="H53" s="35">
        <v>0</v>
      </c>
      <c r="I53" s="37">
        <f t="shared" si="26"/>
        <v>0</v>
      </c>
    </row>
    <row r="54" spans="1:9" ht="21" customHeight="1" thickBot="1" x14ac:dyDescent="0.3">
      <c r="A54" s="44" t="s">
        <v>24</v>
      </c>
      <c r="B54" s="40" t="s">
        <v>31</v>
      </c>
      <c r="C54" s="39" t="s">
        <v>4</v>
      </c>
      <c r="D54" s="92">
        <v>6</v>
      </c>
      <c r="E54" s="93">
        <v>225</v>
      </c>
      <c r="F54" s="48" t="s">
        <v>39</v>
      </c>
      <c r="G54" s="49">
        <f t="shared" si="25"/>
        <v>1350</v>
      </c>
      <c r="H54" s="41">
        <v>0</v>
      </c>
      <c r="I54" s="45">
        <f t="shared" si="26"/>
        <v>0</v>
      </c>
    </row>
    <row r="55" spans="1:9" ht="21" x14ac:dyDescent="0.25">
      <c r="H55" s="18" t="s">
        <v>16</v>
      </c>
      <c r="I55" s="19">
        <f>SUM(I5:I54)</f>
        <v>0</v>
      </c>
    </row>
    <row r="56" spans="1:9" ht="21" customHeight="1" x14ac:dyDescent="0.25">
      <c r="B56" s="110" t="s">
        <v>12</v>
      </c>
      <c r="C56" s="110"/>
      <c r="D56" s="110"/>
      <c r="H56" s="18"/>
      <c r="I56" s="19"/>
    </row>
    <row r="57" spans="1:9" ht="15.75" x14ac:dyDescent="0.25">
      <c r="C57" s="11"/>
    </row>
    <row r="58" spans="1:9" ht="31.5" x14ac:dyDescent="0.25">
      <c r="B58" s="14" t="s">
        <v>11</v>
      </c>
      <c r="C58" s="12"/>
      <c r="D58" s="15" t="s">
        <v>10</v>
      </c>
    </row>
    <row r="60" spans="1:9" ht="15.75" x14ac:dyDescent="0.25">
      <c r="A60" s="13"/>
      <c r="B60" s="10"/>
      <c r="C60" s="10"/>
      <c r="D60" s="10"/>
      <c r="E60" s="10"/>
      <c r="F60" s="7"/>
      <c r="G60" s="7"/>
      <c r="H60" s="7"/>
      <c r="I60" s="7"/>
    </row>
  </sheetData>
  <mergeCells count="4">
    <mergeCell ref="B56:D56"/>
    <mergeCell ref="H3:H4"/>
    <mergeCell ref="I3:I4"/>
    <mergeCell ref="A2:G2"/>
  </mergeCells>
  <pageMargins left="0.25" right="0.25" top="0.75" bottom="0.75" header="0.3" footer="0.3"/>
  <pageSetup paperSize="9"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B18" sqref="B18"/>
    </sheetView>
  </sheetViews>
  <sheetFormatPr defaultRowHeight="15" x14ac:dyDescent="0.25"/>
  <cols>
    <col min="1" max="1" width="20.7109375" customWidth="1"/>
    <col min="2" max="2" width="49.28515625" customWidth="1"/>
    <col min="3" max="3" width="23" customWidth="1"/>
    <col min="4" max="4" width="15.5703125" customWidth="1"/>
    <col min="5" max="5" width="15.7109375" customWidth="1"/>
    <col min="6" max="6" width="13.5703125" customWidth="1"/>
    <col min="7" max="7" width="19.140625" customWidth="1"/>
    <col min="9" max="9" width="71.5703125" customWidth="1"/>
  </cols>
  <sheetData>
    <row r="1" spans="1:7" ht="157.5" customHeight="1" x14ac:dyDescent="0.25">
      <c r="A1" s="6"/>
      <c r="B1" s="117" t="s">
        <v>54</v>
      </c>
      <c r="C1" s="118"/>
      <c r="D1" s="118"/>
      <c r="E1" s="118"/>
      <c r="F1" s="6"/>
      <c r="G1" s="6"/>
    </row>
    <row r="2" spans="1:7" ht="19.5" customHeight="1" thickBot="1" x14ac:dyDescent="0.3">
      <c r="A2" s="115" t="s">
        <v>55</v>
      </c>
      <c r="B2" s="115"/>
      <c r="C2" s="115"/>
      <c r="D2" s="115"/>
      <c r="E2" s="115"/>
      <c r="F2" s="115"/>
      <c r="G2" s="115"/>
    </row>
    <row r="3" spans="1:7" ht="61.5" customHeight="1" x14ac:dyDescent="0.25">
      <c r="A3" s="119" t="s">
        <v>0</v>
      </c>
      <c r="B3" s="120"/>
      <c r="C3" s="22" t="s">
        <v>9</v>
      </c>
      <c r="D3" s="75" t="s">
        <v>56</v>
      </c>
      <c r="E3" s="75" t="s">
        <v>57</v>
      </c>
      <c r="F3" s="76" t="s">
        <v>80</v>
      </c>
      <c r="G3" s="77" t="s">
        <v>17</v>
      </c>
    </row>
    <row r="4" spans="1:7" ht="30" customHeight="1" x14ac:dyDescent="0.25">
      <c r="A4" s="121" t="s">
        <v>58</v>
      </c>
      <c r="B4" s="122"/>
      <c r="C4" s="123"/>
      <c r="D4" s="124"/>
      <c r="E4" s="124"/>
      <c r="F4" s="124"/>
      <c r="G4" s="125"/>
    </row>
    <row r="5" spans="1:7" ht="27" customHeight="1" x14ac:dyDescent="0.25">
      <c r="A5" s="78"/>
      <c r="B5" s="69" t="s">
        <v>59</v>
      </c>
      <c r="C5" s="52">
        <v>1</v>
      </c>
      <c r="D5" s="47">
        <v>47.5</v>
      </c>
      <c r="E5" s="47">
        <v>50</v>
      </c>
      <c r="F5" s="64">
        <v>0</v>
      </c>
      <c r="G5" s="79">
        <f>E5*F5</f>
        <v>0</v>
      </c>
    </row>
    <row r="6" spans="1:7" ht="57" customHeight="1" x14ac:dyDescent="0.25">
      <c r="A6" s="78"/>
      <c r="B6" s="69" t="s">
        <v>81</v>
      </c>
      <c r="C6" s="52">
        <v>1</v>
      </c>
      <c r="D6" s="47">
        <v>300</v>
      </c>
      <c r="E6" s="47">
        <v>308.63</v>
      </c>
      <c r="F6" s="64"/>
      <c r="G6" s="79">
        <f t="shared" ref="G6:G16" si="0">E6*F6</f>
        <v>0</v>
      </c>
    </row>
    <row r="7" spans="1:7" ht="22.15" customHeight="1" x14ac:dyDescent="0.25">
      <c r="A7" s="78"/>
      <c r="B7" s="70" t="s">
        <v>60</v>
      </c>
      <c r="C7" s="52">
        <v>1</v>
      </c>
      <c r="D7" s="47">
        <v>570</v>
      </c>
      <c r="E7" s="48">
        <v>600</v>
      </c>
      <c r="F7" s="64"/>
      <c r="G7" s="79">
        <f t="shared" si="0"/>
        <v>0</v>
      </c>
    </row>
    <row r="8" spans="1:7" ht="31.5" x14ac:dyDescent="0.25">
      <c r="A8" s="78"/>
      <c r="B8" s="71" t="s">
        <v>61</v>
      </c>
      <c r="C8" s="52">
        <v>1</v>
      </c>
      <c r="D8" s="47">
        <v>617.5</v>
      </c>
      <c r="E8" s="48">
        <v>650</v>
      </c>
      <c r="F8" s="65">
        <v>0</v>
      </c>
      <c r="G8" s="79">
        <f t="shared" si="0"/>
        <v>0</v>
      </c>
    </row>
    <row r="9" spans="1:7" ht="31.5" x14ac:dyDescent="0.25">
      <c r="A9" s="78"/>
      <c r="B9" s="70" t="s">
        <v>62</v>
      </c>
      <c r="C9" s="52">
        <v>1</v>
      </c>
      <c r="D9" s="47">
        <v>665</v>
      </c>
      <c r="E9" s="48">
        <v>700</v>
      </c>
      <c r="F9" s="64">
        <v>0</v>
      </c>
      <c r="G9" s="79">
        <f t="shared" si="0"/>
        <v>0</v>
      </c>
    </row>
    <row r="10" spans="1:7" ht="31.5" x14ac:dyDescent="0.25">
      <c r="A10" s="78"/>
      <c r="B10" s="70" t="s">
        <v>63</v>
      </c>
      <c r="C10" s="52">
        <v>1</v>
      </c>
      <c r="D10" s="47">
        <v>1330</v>
      </c>
      <c r="E10" s="48">
        <v>1400</v>
      </c>
      <c r="F10" s="68">
        <v>0</v>
      </c>
      <c r="G10" s="79">
        <f t="shared" si="0"/>
        <v>0</v>
      </c>
    </row>
    <row r="11" spans="1:7" ht="51" customHeight="1" x14ac:dyDescent="0.25">
      <c r="A11" s="78"/>
      <c r="B11" s="69" t="s">
        <v>83</v>
      </c>
      <c r="C11" s="52">
        <v>1</v>
      </c>
      <c r="D11" s="47">
        <v>1840</v>
      </c>
      <c r="E11" s="109">
        <v>2300</v>
      </c>
      <c r="F11" s="64">
        <v>0</v>
      </c>
      <c r="G11" s="79">
        <f t="shared" si="0"/>
        <v>0</v>
      </c>
    </row>
    <row r="12" spans="1:7" ht="42.6" customHeight="1" x14ac:dyDescent="0.25">
      <c r="A12" s="78"/>
      <c r="B12" s="69" t="s">
        <v>84</v>
      </c>
      <c r="C12" s="3">
        <v>1</v>
      </c>
      <c r="D12" s="47">
        <v>2080</v>
      </c>
      <c r="E12" s="48">
        <v>2600</v>
      </c>
      <c r="F12" s="64">
        <v>0</v>
      </c>
      <c r="G12" s="79">
        <f t="shared" si="0"/>
        <v>0</v>
      </c>
    </row>
    <row r="13" spans="1:7" ht="42" customHeight="1" x14ac:dyDescent="0.25">
      <c r="A13" s="78"/>
      <c r="B13" s="69" t="s">
        <v>82</v>
      </c>
      <c r="C13" s="3">
        <v>1</v>
      </c>
      <c r="D13" s="47">
        <v>2480</v>
      </c>
      <c r="E13" s="109">
        <v>3100</v>
      </c>
      <c r="F13" s="64">
        <v>0</v>
      </c>
      <c r="G13" s="79">
        <f t="shared" ref="G13" si="1">E13*F13</f>
        <v>0</v>
      </c>
    </row>
    <row r="14" spans="1:7" ht="49.9" customHeight="1" x14ac:dyDescent="0.25">
      <c r="A14" s="78"/>
      <c r="B14" s="69" t="s">
        <v>85</v>
      </c>
      <c r="C14" s="3">
        <v>1</v>
      </c>
      <c r="D14" s="47">
        <v>2720</v>
      </c>
      <c r="E14" s="109">
        <v>3400</v>
      </c>
      <c r="F14" s="64">
        <v>0</v>
      </c>
      <c r="G14" s="79">
        <f t="shared" si="0"/>
        <v>0</v>
      </c>
    </row>
    <row r="15" spans="1:7" ht="28.9" customHeight="1" x14ac:dyDescent="0.25">
      <c r="A15" s="78"/>
      <c r="B15" s="69" t="s">
        <v>64</v>
      </c>
      <c r="C15" s="52">
        <v>1</v>
      </c>
      <c r="D15" s="47">
        <v>1425</v>
      </c>
      <c r="E15" s="48">
        <v>1500</v>
      </c>
      <c r="F15" s="64">
        <v>0</v>
      </c>
      <c r="G15" s="79">
        <f t="shared" si="0"/>
        <v>0</v>
      </c>
    </row>
    <row r="16" spans="1:7" ht="41.45" customHeight="1" thickBot="1" x14ac:dyDescent="0.3">
      <c r="A16" s="80"/>
      <c r="B16" s="81" t="s">
        <v>65</v>
      </c>
      <c r="C16" s="82">
        <v>1</v>
      </c>
      <c r="D16" s="50">
        <v>2280</v>
      </c>
      <c r="E16" s="49">
        <v>2400</v>
      </c>
      <c r="F16" s="83">
        <v>0</v>
      </c>
      <c r="G16" s="84">
        <f t="shared" si="0"/>
        <v>0</v>
      </c>
    </row>
    <row r="17" spans="1:7" ht="21" x14ac:dyDescent="0.25">
      <c r="A17" s="6"/>
      <c r="B17" s="66"/>
      <c r="C17" s="9"/>
      <c r="D17" s="9"/>
      <c r="E17" s="116" t="s">
        <v>16</v>
      </c>
      <c r="F17" s="116"/>
      <c r="G17" s="67">
        <f>SUM(G6:G15)</f>
        <v>0</v>
      </c>
    </row>
  </sheetData>
  <mergeCells count="6">
    <mergeCell ref="E17:F17"/>
    <mergeCell ref="B1:E1"/>
    <mergeCell ref="A3:B3"/>
    <mergeCell ref="A4:B4"/>
    <mergeCell ref="C4:G4"/>
    <mergeCell ref="A2:G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Эко-продукты</vt:lpstr>
      <vt:lpstr>Сибирские гостинцы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FAK-TV</dc:creator>
  <cp:lastModifiedBy>Evgeniy Samoylov</cp:lastModifiedBy>
  <cp:lastPrinted>2016-08-24T03:36:19Z</cp:lastPrinted>
  <dcterms:created xsi:type="dcterms:W3CDTF">2014-06-25T08:48:02Z</dcterms:created>
  <dcterms:modified xsi:type="dcterms:W3CDTF">2017-02-15T02:47:07Z</dcterms:modified>
</cp:coreProperties>
</file>